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365"/>
  </bookViews>
  <sheets>
    <sheet name="Cups and Trophy Winners" sheetId="1" r:id="rId1"/>
    <sheet name="Best Regional Tea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2" l="1"/>
  <c r="D79" i="2" s="1"/>
  <c r="D78" i="2"/>
  <c r="B78" i="2"/>
  <c r="B77" i="2"/>
  <c r="D77" i="2" s="1"/>
  <c r="B76" i="2"/>
  <c r="D76" i="2" s="1"/>
  <c r="B74" i="2"/>
  <c r="D74" i="2" s="1"/>
  <c r="B73" i="2"/>
  <c r="D73" i="2" s="1"/>
  <c r="B72" i="2"/>
  <c r="D72" i="2" s="1"/>
  <c r="B71" i="2"/>
  <c r="D71" i="2" s="1"/>
  <c r="B70" i="2"/>
  <c r="D70" i="2" s="1"/>
  <c r="B69" i="2"/>
  <c r="D69" i="2" s="1"/>
  <c r="B68" i="2"/>
  <c r="D68" i="2" s="1"/>
  <c r="B67" i="2"/>
  <c r="D67" i="2" s="1"/>
</calcChain>
</file>

<file path=xl/sharedStrings.xml><?xml version="1.0" encoding="utf-8"?>
<sst xmlns="http://schemas.openxmlformats.org/spreadsheetml/2006/main" count="269" uniqueCount="152">
  <si>
    <t>Major Cups</t>
  </si>
  <si>
    <t>Award Name</t>
  </si>
  <si>
    <t>Achievement</t>
  </si>
  <si>
    <t>Winner</t>
  </si>
  <si>
    <t>Region</t>
  </si>
  <si>
    <t>Sir Murray Halberg Cup</t>
  </si>
  <si>
    <t>Outstanding Athlete of the Games</t>
  </si>
  <si>
    <t>Kirstie Fairhurst</t>
  </si>
  <si>
    <t>Otago</t>
  </si>
  <si>
    <t>Jennings &amp; Huddleston Cup</t>
  </si>
  <si>
    <t>Best Regional Team</t>
  </si>
  <si>
    <t>Canterbury</t>
  </si>
  <si>
    <t>The Southern Trust Cup</t>
  </si>
  <si>
    <t>Spirit of the Games - Male</t>
  </si>
  <si>
    <t>Rawiri Brown</t>
  </si>
  <si>
    <t>Manawatu</t>
  </si>
  <si>
    <t>The Joyce Fisher Cup</t>
  </si>
  <si>
    <t>Spirit of the Games - Female</t>
  </si>
  <si>
    <t>Anna Steven</t>
  </si>
  <si>
    <t>Auckland</t>
  </si>
  <si>
    <t>David Levene Foundation Cup</t>
  </si>
  <si>
    <t>Most Promising Talent</t>
  </si>
  <si>
    <t>Joshua Tia</t>
  </si>
  <si>
    <t>Wellington</t>
  </si>
  <si>
    <t>Minor Trophies</t>
  </si>
  <si>
    <t>Swimming - Best Male</t>
  </si>
  <si>
    <t>Guy Harrison</t>
  </si>
  <si>
    <t>Hawkes Bay</t>
  </si>
  <si>
    <t>Swimming - Best Female</t>
  </si>
  <si>
    <t>Athletics - Best Classified Male</t>
  </si>
  <si>
    <t>Keegan Pitcher</t>
  </si>
  <si>
    <t>Athletics - Best Classified Female</t>
  </si>
  <si>
    <t>Libby Leikis</t>
  </si>
  <si>
    <t>Athletics - Best Non-Classified Male</t>
  </si>
  <si>
    <t>Weighn Wilson</t>
  </si>
  <si>
    <t>Gisborne</t>
  </si>
  <si>
    <t>Athletics - Best Non-Classified Female</t>
  </si>
  <si>
    <t>Lillian Exton</t>
  </si>
  <si>
    <t>Archery - Champion</t>
  </si>
  <si>
    <t>Champion</t>
  </si>
  <si>
    <t>Corran Hanning</t>
  </si>
  <si>
    <t xml:space="preserve">Boccia - A Class </t>
  </si>
  <si>
    <t xml:space="preserve">Thomas Chin </t>
  </si>
  <si>
    <t>Boccia - B Class</t>
  </si>
  <si>
    <t xml:space="preserve">Montana Brown </t>
  </si>
  <si>
    <t>WC Bball</t>
  </si>
  <si>
    <t>Waikato</t>
  </si>
  <si>
    <t>Halberg Junior Disability Games 2017</t>
  </si>
  <si>
    <t>Award Criteria</t>
  </si>
  <si>
    <r>
      <t xml:space="preserve">(a major cup of the JDG) awarded to the </t>
    </r>
    <r>
      <rPr>
        <b/>
        <sz val="11"/>
        <color rgb="FF0070C0"/>
        <rFont val="Calibri"/>
        <family val="2"/>
        <scheme val="minor"/>
      </rPr>
      <t xml:space="preserve">Best Regional Team </t>
    </r>
  </si>
  <si>
    <t xml:space="preserve">For competitive sports, points are allocated based on the achievement </t>
  </si>
  <si>
    <t xml:space="preserve">Final winner will be decided by dividing the total points by the number of athletes. </t>
  </si>
  <si>
    <t>To win the Best Regional Team trophy, a team must have a minimum of 10 competing athletes.</t>
  </si>
  <si>
    <t>Scoresheet</t>
  </si>
  <si>
    <t>Competitive Sports Trophies and Awards</t>
  </si>
  <si>
    <t>Sport</t>
  </si>
  <si>
    <t>Award</t>
  </si>
  <si>
    <t>Points</t>
  </si>
  <si>
    <t>Winning Athlete</t>
  </si>
  <si>
    <t>Swimming</t>
  </si>
  <si>
    <t xml:space="preserve">Overall Male </t>
  </si>
  <si>
    <t>Overall Female</t>
  </si>
  <si>
    <t xml:space="preserve">Kirstie Fairhurst </t>
  </si>
  <si>
    <t>Athletics - Classified</t>
  </si>
  <si>
    <t>Athletics - Non classified</t>
  </si>
  <si>
    <t>Overall Male</t>
  </si>
  <si>
    <t>Winning Team</t>
  </si>
  <si>
    <t>2nd Place</t>
  </si>
  <si>
    <t>Auckland War Hawks</t>
  </si>
  <si>
    <t>3rd Place</t>
  </si>
  <si>
    <t>Auckland City Royals</t>
  </si>
  <si>
    <t>Tournament MVP</t>
  </si>
  <si>
    <t>CJ Takiari</t>
  </si>
  <si>
    <t>All Star 5 - player 2</t>
  </si>
  <si>
    <t>Jack Brown</t>
  </si>
  <si>
    <t>Taranaki</t>
  </si>
  <si>
    <t>All Star 5 - player 3</t>
  </si>
  <si>
    <t>James Daniel</t>
  </si>
  <si>
    <t>All Star 5 - player 4</t>
  </si>
  <si>
    <t>Daisy Eaglesome</t>
  </si>
  <si>
    <t>All Star 5 - player 5</t>
  </si>
  <si>
    <t>Jesse Apiti</t>
  </si>
  <si>
    <t>Archery</t>
  </si>
  <si>
    <t>Boccia</t>
  </si>
  <si>
    <t>1st Place A Class</t>
  </si>
  <si>
    <t>Thomas Chin</t>
  </si>
  <si>
    <t>2nd Place A Class</t>
  </si>
  <si>
    <t>Lilian Exton</t>
  </si>
  <si>
    <t>3rd Place A Class</t>
  </si>
  <si>
    <t>Alisha Mill</t>
  </si>
  <si>
    <t>1st Place B Class</t>
  </si>
  <si>
    <t>Montana Brown</t>
  </si>
  <si>
    <t>2nd Place B Class</t>
  </si>
  <si>
    <t>Hamish Cleary</t>
  </si>
  <si>
    <t>3rd Place B Class</t>
  </si>
  <si>
    <t>Mykal Mayne</t>
  </si>
  <si>
    <t>BOP</t>
  </si>
  <si>
    <t>Competitive Sports</t>
  </si>
  <si>
    <t>Region Points</t>
  </si>
  <si>
    <t>Each athlete that wins their race within their classification gains 1 point towards their team total</t>
  </si>
  <si>
    <t>See below</t>
  </si>
  <si>
    <t>Athletics</t>
  </si>
  <si>
    <t>Each athlete that wins their event within their classification gains 1 point towards their team total</t>
  </si>
  <si>
    <t>Triathlon</t>
  </si>
  <si>
    <t>Each athlete that wins their race within their classification gains 2 points towards their team total</t>
  </si>
  <si>
    <t>Cancelled</t>
  </si>
  <si>
    <t>Elective Sports MVP</t>
  </si>
  <si>
    <t>Tennis</t>
  </si>
  <si>
    <t>Best or most promising selected by Sport code</t>
  </si>
  <si>
    <t>Zack Lappin</t>
  </si>
  <si>
    <t>Golf</t>
  </si>
  <si>
    <t>Reuben Leslie</t>
  </si>
  <si>
    <t>Northland</t>
  </si>
  <si>
    <t>Ambulant Football</t>
  </si>
  <si>
    <t>Bella Everlupi</t>
  </si>
  <si>
    <t>Adaptive Cricket</t>
  </si>
  <si>
    <t>Jake Ryan</t>
  </si>
  <si>
    <t>Blind Cricket</t>
  </si>
  <si>
    <t>Goalball</t>
  </si>
  <si>
    <t>Daelani Marsters</t>
  </si>
  <si>
    <t>Badminton</t>
  </si>
  <si>
    <t>Matthew Britz</t>
  </si>
  <si>
    <t>Rowing</t>
  </si>
  <si>
    <t>Lincoln Parker</t>
  </si>
  <si>
    <t>Table Tennis</t>
  </si>
  <si>
    <t>Milly Marshall Kirkwood</t>
  </si>
  <si>
    <t>Wheelchair Rugby</t>
  </si>
  <si>
    <t>Cycling</t>
  </si>
  <si>
    <t>Ben Westenberg</t>
  </si>
  <si>
    <t>Powerchair Football</t>
  </si>
  <si>
    <t>Points Allocated</t>
  </si>
  <si>
    <t>Teams</t>
  </si>
  <si>
    <t>Athletics Non Classified</t>
  </si>
  <si>
    <t>Athletics Classified</t>
  </si>
  <si>
    <t>Total from Above</t>
  </si>
  <si>
    <t>Bay of Plenty</t>
  </si>
  <si>
    <t>Otago/Southland</t>
  </si>
  <si>
    <t>Tasman</t>
  </si>
  <si>
    <t>Final Scores (Teams more than 10 athletes eligible for this cup)</t>
  </si>
  <si>
    <t>Total Points</t>
  </si>
  <si>
    <t>Total Athletes</t>
  </si>
  <si>
    <t>Points per Capita</t>
  </si>
  <si>
    <t>Placings</t>
  </si>
  <si>
    <t>5th</t>
  </si>
  <si>
    <t>7th</t>
  </si>
  <si>
    <t>8th</t>
  </si>
  <si>
    <t>6th</t>
  </si>
  <si>
    <t>3rd</t>
  </si>
  <si>
    <t>2nd</t>
  </si>
  <si>
    <t>1st</t>
  </si>
  <si>
    <t>4th</t>
  </si>
  <si>
    <t>Small teams of less than 10 (not eligible for this cup)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</si>
</sst>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36"/>
      <color theme="1"/>
      <name val="Stag Bold"/>
      <family val="3"/>
    </font>
    <font>
      <b/>
      <sz val="24"/>
      <color theme="1"/>
      <name val="Stag Bold"/>
      <family val="3"/>
    </font>
    <font>
      <b/>
      <sz val="18"/>
      <color theme="1"/>
      <name val="Stag Book"/>
      <family val="3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 Light"/>
      <family val="2"/>
      <scheme val="major"/>
    </font>
    <font>
      <b/>
      <sz val="12"/>
      <color theme="1" tint="0.24994659260841701"/>
      <name val="Calibri Light"/>
      <family val="2"/>
      <scheme val="maj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Protection="0">
      <alignment vertical="center"/>
    </xf>
  </cellStyleXfs>
  <cellXfs count="59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0" fillId="0" borderId="0" xfId="1" applyFont="1" applyBorder="1" applyAlignment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12" fillId="2" borderId="5" xfId="1" applyFont="1" applyFill="1" applyBorder="1" applyAlignment="1"/>
    <xf numFmtId="0" fontId="4" fillId="2" borderId="1" xfId="0" applyFont="1" applyFill="1" applyBorder="1"/>
    <xf numFmtId="0" fontId="4" fillId="2" borderId="6" xfId="0" applyFont="1" applyFill="1" applyBorder="1"/>
    <xf numFmtId="0" fontId="5" fillId="3" borderId="5" xfId="1" applyFill="1" applyBorder="1" applyAlignment="1"/>
    <xf numFmtId="0" fontId="5" fillId="0" borderId="1" xfId="1" applyBorder="1" applyAlignment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6" xfId="0" applyFill="1" applyBorder="1"/>
    <xf numFmtId="0" fontId="0" fillId="0" borderId="1" xfId="0" applyFill="1" applyBorder="1" applyAlignment="1">
      <alignment horizontal="center"/>
    </xf>
    <xf numFmtId="0" fontId="0" fillId="4" borderId="1" xfId="0" applyFont="1" applyFill="1" applyBorder="1"/>
    <xf numFmtId="0" fontId="5" fillId="0" borderId="1" xfId="1" applyFill="1" applyBorder="1" applyAlignment="1"/>
    <xf numFmtId="0" fontId="13" fillId="0" borderId="1" xfId="0" applyFont="1" applyBorder="1"/>
    <xf numFmtId="0" fontId="5" fillId="0" borderId="1" xfId="1" applyBorder="1" applyAlignment="1">
      <alignment horizontal="center"/>
    </xf>
    <xf numFmtId="0" fontId="4" fillId="2" borderId="0" xfId="0" applyFont="1" applyFill="1" applyBorder="1"/>
    <xf numFmtId="0" fontId="5" fillId="3" borderId="9" xfId="1" applyFill="1" applyBorder="1" applyAlignment="1"/>
    <xf numFmtId="0" fontId="5" fillId="3" borderId="10" xfId="1" applyFill="1" applyBorder="1" applyAlignment="1"/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/>
    <xf numFmtId="0" fontId="5" fillId="5" borderId="10" xfId="1" applyFill="1" applyBorder="1" applyAlignment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5" fillId="5" borderId="5" xfId="1" applyFill="1" applyBorder="1" applyAlignment="1"/>
    <xf numFmtId="0" fontId="0" fillId="5" borderId="1" xfId="0" applyFill="1" applyBorder="1" applyAlignment="1">
      <alignment horizontal="center"/>
    </xf>
    <xf numFmtId="0" fontId="0" fillId="5" borderId="6" xfId="0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1699785</xdr:colOff>
      <xdr:row>2</xdr:row>
      <xdr:rowOff>104775</xdr:rowOff>
    </xdr:from>
    <xdr:to>
      <xdr:col>4</xdr:col>
      <xdr:colOff>1238250</xdr:colOff>
      <xdr:row>6</xdr:row>
      <xdr:rowOff>182448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135" y="1066800"/>
          <a:ext cx="1853040" cy="982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25" sqref="A25"/>
    </sheetView>
  </sheetViews>
  <sheetFormatPr defaultRowHeight="15" x14ac:dyDescent="0.25"/>
  <cols>
    <col min="1" max="2" width="31.28515625" customWidth="1"/>
    <col min="3" max="3" width="27.7109375" customWidth="1"/>
    <col min="4" max="4" width="16.7109375" customWidth="1"/>
    <col min="5" max="5" width="19.7109375" customWidth="1"/>
  </cols>
  <sheetData>
    <row r="1" spans="1:6" ht="21" x14ac:dyDescent="0.35">
      <c r="A1" s="37" t="s">
        <v>0</v>
      </c>
      <c r="B1" s="37"/>
      <c r="C1" s="37"/>
      <c r="D1" s="37"/>
    </row>
    <row r="2" spans="1:6" ht="15.75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6" x14ac:dyDescent="0.25">
      <c r="A3" s="2" t="s">
        <v>5</v>
      </c>
      <c r="B3" s="2" t="s">
        <v>6</v>
      </c>
      <c r="C3" t="s">
        <v>7</v>
      </c>
      <c r="D3" s="3" t="s">
        <v>8</v>
      </c>
    </row>
    <row r="4" spans="1:6" x14ac:dyDescent="0.25">
      <c r="A4" s="2" t="s">
        <v>9</v>
      </c>
      <c r="B4" s="2" t="s">
        <v>10</v>
      </c>
      <c r="C4" t="s">
        <v>11</v>
      </c>
      <c r="D4" s="4"/>
      <c r="E4" s="4"/>
      <c r="F4" s="4"/>
    </row>
    <row r="5" spans="1:6" x14ac:dyDescent="0.25">
      <c r="A5" s="2" t="s">
        <v>12</v>
      </c>
      <c r="B5" s="2" t="s">
        <v>13</v>
      </c>
      <c r="C5" t="s">
        <v>14</v>
      </c>
      <c r="D5" s="3" t="s">
        <v>15</v>
      </c>
    </row>
    <row r="6" spans="1:6" x14ac:dyDescent="0.25">
      <c r="A6" s="2" t="s">
        <v>16</v>
      </c>
      <c r="B6" s="2" t="s">
        <v>17</v>
      </c>
      <c r="C6" t="s">
        <v>18</v>
      </c>
      <c r="D6" s="3" t="s">
        <v>19</v>
      </c>
    </row>
    <row r="7" spans="1:6" x14ac:dyDescent="0.25">
      <c r="A7" s="2" t="s">
        <v>20</v>
      </c>
      <c r="B7" s="2" t="s">
        <v>21</v>
      </c>
      <c r="C7" t="s">
        <v>22</v>
      </c>
      <c r="D7" s="3" t="s">
        <v>23</v>
      </c>
    </row>
    <row r="8" spans="1:6" ht="21" x14ac:dyDescent="0.25">
      <c r="A8" s="38" t="s">
        <v>24</v>
      </c>
      <c r="B8" s="38"/>
      <c r="C8" s="38"/>
      <c r="D8" s="38"/>
    </row>
    <row r="9" spans="1:6" x14ac:dyDescent="0.25">
      <c r="A9" s="5" t="s">
        <v>25</v>
      </c>
      <c r="B9" s="5"/>
      <c r="C9" s="6" t="s">
        <v>26</v>
      </c>
      <c r="D9" s="7" t="s">
        <v>27</v>
      </c>
    </row>
    <row r="10" spans="1:6" x14ac:dyDescent="0.25">
      <c r="A10" s="5" t="s">
        <v>28</v>
      </c>
      <c r="B10" s="5"/>
      <c r="C10" s="6" t="s">
        <v>7</v>
      </c>
      <c r="D10" s="7" t="s">
        <v>8</v>
      </c>
    </row>
    <row r="11" spans="1:6" x14ac:dyDescent="0.25">
      <c r="A11" s="5" t="s">
        <v>29</v>
      </c>
      <c r="B11" s="5"/>
      <c r="C11" s="6" t="s">
        <v>30</v>
      </c>
      <c r="D11" s="7" t="s">
        <v>19</v>
      </c>
    </row>
    <row r="12" spans="1:6" x14ac:dyDescent="0.25">
      <c r="A12" s="5" t="s">
        <v>31</v>
      </c>
      <c r="B12" s="5"/>
      <c r="C12" s="6" t="s">
        <v>32</v>
      </c>
      <c r="D12" s="7" t="s">
        <v>23</v>
      </c>
    </row>
    <row r="13" spans="1:6" x14ac:dyDescent="0.25">
      <c r="A13" s="5" t="s">
        <v>33</v>
      </c>
      <c r="B13" s="5"/>
      <c r="C13" s="6" t="s">
        <v>34</v>
      </c>
      <c r="D13" s="7" t="s">
        <v>35</v>
      </c>
    </row>
    <row r="14" spans="1:6" x14ac:dyDescent="0.25">
      <c r="A14" s="5" t="s">
        <v>36</v>
      </c>
      <c r="B14" s="5"/>
      <c r="C14" s="6" t="s">
        <v>37</v>
      </c>
      <c r="D14" s="7" t="s">
        <v>11</v>
      </c>
    </row>
    <row r="15" spans="1:6" x14ac:dyDescent="0.25">
      <c r="A15" s="5" t="s">
        <v>38</v>
      </c>
      <c r="B15" s="5" t="s">
        <v>39</v>
      </c>
      <c r="C15" s="3" t="s">
        <v>40</v>
      </c>
      <c r="D15" t="s">
        <v>23</v>
      </c>
    </row>
    <row r="16" spans="1:6" x14ac:dyDescent="0.25">
      <c r="A16" s="5" t="s">
        <v>41</v>
      </c>
      <c r="B16" s="5" t="s">
        <v>3</v>
      </c>
      <c r="C16" s="3" t="s">
        <v>42</v>
      </c>
      <c r="D16" t="s">
        <v>11</v>
      </c>
    </row>
    <row r="17" spans="1:4" x14ac:dyDescent="0.25">
      <c r="A17" s="5" t="s">
        <v>43</v>
      </c>
      <c r="B17" s="5" t="s">
        <v>3</v>
      </c>
      <c r="C17" s="3" t="s">
        <v>44</v>
      </c>
      <c r="D17" t="s">
        <v>11</v>
      </c>
    </row>
    <row r="18" spans="1:4" x14ac:dyDescent="0.25">
      <c r="A18" s="5" t="s">
        <v>45</v>
      </c>
      <c r="B18" s="5" t="s">
        <v>3</v>
      </c>
      <c r="C18" s="7" t="s">
        <v>46</v>
      </c>
      <c r="D18" s="3"/>
    </row>
    <row r="19" spans="1:4" x14ac:dyDescent="0.25"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</sheetData>
  <mergeCells count="2">
    <mergeCell ref="A1:D1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80" workbookViewId="0">
      <selection sqref="A1:E81"/>
    </sheetView>
  </sheetViews>
  <sheetFormatPr defaultRowHeight="15" x14ac:dyDescent="0.25"/>
  <cols>
    <col min="1" max="1" width="21.5703125" style="3" customWidth="1"/>
    <col min="2" max="2" width="31.5703125" style="3" customWidth="1"/>
    <col min="3" max="3" width="17.42578125" style="8" customWidth="1"/>
    <col min="4" max="4" width="34.7109375" style="3" customWidth="1"/>
    <col min="5" max="5" width="21" style="3" customWidth="1"/>
    <col min="6" max="6" width="13.140625" style="3" customWidth="1"/>
    <col min="7" max="7" width="18.42578125" style="3" customWidth="1"/>
    <col min="8" max="8" width="19.85546875" style="3" customWidth="1"/>
    <col min="9" max="9" width="20.7109375" style="3" customWidth="1"/>
    <col min="10" max="16384" width="9.140625" style="3"/>
  </cols>
  <sheetData>
    <row r="1" spans="1:6" ht="45" x14ac:dyDescent="0.6">
      <c r="A1" s="42" t="s">
        <v>47</v>
      </c>
      <c r="B1" s="42"/>
      <c r="C1" s="42"/>
      <c r="D1" s="42"/>
      <c r="E1" s="42"/>
    </row>
    <row r="2" spans="1:6" ht="30.75" x14ac:dyDescent="0.45">
      <c r="A2" s="43" t="s">
        <v>9</v>
      </c>
      <c r="B2" s="43"/>
      <c r="C2" s="43"/>
      <c r="D2" s="43"/>
      <c r="E2" s="43"/>
    </row>
    <row r="3" spans="1:6" ht="22.5" x14ac:dyDescent="0.3">
      <c r="A3" s="44" t="s">
        <v>48</v>
      </c>
      <c r="B3" s="44"/>
      <c r="C3" s="44"/>
      <c r="D3" s="44"/>
      <c r="E3" s="44"/>
    </row>
    <row r="4" spans="1:6" ht="18.75" customHeight="1" x14ac:dyDescent="0.25">
      <c r="A4" s="45" t="s">
        <v>49</v>
      </c>
      <c r="B4" s="45"/>
      <c r="C4" s="45"/>
      <c r="D4" s="45"/>
      <c r="E4" s="45"/>
    </row>
    <row r="5" spans="1:6" x14ac:dyDescent="0.25">
      <c r="A5" s="3" t="s">
        <v>50</v>
      </c>
      <c r="F5" s="9"/>
    </row>
    <row r="6" spans="1:6" x14ac:dyDescent="0.25">
      <c r="A6" s="3" t="s">
        <v>51</v>
      </c>
    </row>
    <row r="7" spans="1:6" x14ac:dyDescent="0.25">
      <c r="A7" s="3" t="s">
        <v>52</v>
      </c>
    </row>
    <row r="8" spans="1:6" ht="21" customHeight="1" thickBot="1" x14ac:dyDescent="0.4">
      <c r="A8" s="46" t="s">
        <v>53</v>
      </c>
      <c r="B8" s="46"/>
      <c r="C8" s="46"/>
      <c r="D8" s="46"/>
      <c r="E8" s="46"/>
    </row>
    <row r="9" spans="1:6" ht="18.75" x14ac:dyDescent="0.3">
      <c r="A9" s="39" t="s">
        <v>54</v>
      </c>
      <c r="B9" s="40"/>
      <c r="C9" s="40"/>
      <c r="D9" s="40"/>
      <c r="E9" s="41"/>
    </row>
    <row r="10" spans="1:6" ht="15.75" x14ac:dyDescent="0.25">
      <c r="A10" s="10" t="s">
        <v>55</v>
      </c>
      <c r="B10" s="11" t="s">
        <v>56</v>
      </c>
      <c r="C10" s="1" t="s">
        <v>57</v>
      </c>
      <c r="D10" s="11" t="s">
        <v>58</v>
      </c>
      <c r="E10" s="12" t="s">
        <v>4</v>
      </c>
    </row>
    <row r="11" spans="1:6" x14ac:dyDescent="0.25">
      <c r="A11" s="13" t="s">
        <v>59</v>
      </c>
      <c r="B11" s="14" t="s">
        <v>60</v>
      </c>
      <c r="C11" s="15">
        <v>5</v>
      </c>
      <c r="D11" s="16" t="s">
        <v>26</v>
      </c>
      <c r="E11" s="17" t="s">
        <v>27</v>
      </c>
    </row>
    <row r="12" spans="1:6" x14ac:dyDescent="0.25">
      <c r="A12" s="13"/>
      <c r="B12" s="14" t="s">
        <v>61</v>
      </c>
      <c r="C12" s="15">
        <v>5</v>
      </c>
      <c r="D12" s="16" t="s">
        <v>62</v>
      </c>
      <c r="E12" s="17" t="s">
        <v>8</v>
      </c>
    </row>
    <row r="13" spans="1:6" x14ac:dyDescent="0.25">
      <c r="A13" s="13" t="s">
        <v>63</v>
      </c>
      <c r="B13" s="14" t="s">
        <v>60</v>
      </c>
      <c r="C13" s="15">
        <v>5</v>
      </c>
      <c r="D13" s="16" t="s">
        <v>30</v>
      </c>
      <c r="E13" s="17" t="s">
        <v>19</v>
      </c>
    </row>
    <row r="14" spans="1:6" x14ac:dyDescent="0.25">
      <c r="A14" s="13"/>
      <c r="B14" s="14" t="s">
        <v>61</v>
      </c>
      <c r="C14" s="18">
        <v>5</v>
      </c>
      <c r="D14" s="16" t="s">
        <v>32</v>
      </c>
      <c r="E14" s="17" t="s">
        <v>23</v>
      </c>
    </row>
    <row r="15" spans="1:6" x14ac:dyDescent="0.25">
      <c r="A15" s="13" t="s">
        <v>64</v>
      </c>
      <c r="B15" s="14" t="s">
        <v>65</v>
      </c>
      <c r="C15" s="18">
        <v>3</v>
      </c>
      <c r="D15" s="19" t="s">
        <v>34</v>
      </c>
      <c r="E15" s="17" t="s">
        <v>35</v>
      </c>
    </row>
    <row r="16" spans="1:6" x14ac:dyDescent="0.25">
      <c r="A16" s="13"/>
      <c r="B16" s="14" t="s">
        <v>61</v>
      </c>
      <c r="C16" s="18">
        <v>3</v>
      </c>
      <c r="D16" s="19" t="s">
        <v>37</v>
      </c>
      <c r="E16" s="17" t="s">
        <v>11</v>
      </c>
    </row>
    <row r="17" spans="1:5" x14ac:dyDescent="0.25">
      <c r="A17" s="13" t="s">
        <v>45</v>
      </c>
      <c r="B17" s="14" t="s">
        <v>66</v>
      </c>
      <c r="C17" s="18">
        <v>5</v>
      </c>
      <c r="D17" s="16" t="s">
        <v>46</v>
      </c>
      <c r="E17" s="17" t="s">
        <v>46</v>
      </c>
    </row>
    <row r="18" spans="1:5" x14ac:dyDescent="0.25">
      <c r="A18" s="13" t="s">
        <v>45</v>
      </c>
      <c r="B18" s="14" t="s">
        <v>67</v>
      </c>
      <c r="C18" s="18">
        <v>3</v>
      </c>
      <c r="D18" s="16" t="s">
        <v>68</v>
      </c>
      <c r="E18" s="17" t="s">
        <v>19</v>
      </c>
    </row>
    <row r="19" spans="1:5" x14ac:dyDescent="0.25">
      <c r="A19" s="13" t="s">
        <v>45</v>
      </c>
      <c r="B19" s="20" t="s">
        <v>69</v>
      </c>
      <c r="C19" s="18">
        <v>1</v>
      </c>
      <c r="D19" s="16" t="s">
        <v>70</v>
      </c>
      <c r="E19" s="17" t="s">
        <v>19</v>
      </c>
    </row>
    <row r="20" spans="1:5" x14ac:dyDescent="0.25">
      <c r="A20" s="13" t="s">
        <v>45</v>
      </c>
      <c r="B20" s="14" t="s">
        <v>71</v>
      </c>
      <c r="C20" s="18">
        <v>3</v>
      </c>
      <c r="D20" s="16" t="s">
        <v>72</v>
      </c>
      <c r="E20" s="17" t="s">
        <v>46</v>
      </c>
    </row>
    <row r="21" spans="1:5" x14ac:dyDescent="0.25">
      <c r="A21" s="13" t="s">
        <v>45</v>
      </c>
      <c r="B21" s="14" t="s">
        <v>73</v>
      </c>
      <c r="C21" s="15">
        <v>1</v>
      </c>
      <c r="D21" s="16" t="s">
        <v>74</v>
      </c>
      <c r="E21" s="17" t="s">
        <v>75</v>
      </c>
    </row>
    <row r="22" spans="1:5" x14ac:dyDescent="0.25">
      <c r="A22" s="13" t="s">
        <v>45</v>
      </c>
      <c r="B22" s="14" t="s">
        <v>76</v>
      </c>
      <c r="C22" s="15">
        <v>1</v>
      </c>
      <c r="D22" s="16" t="s">
        <v>77</v>
      </c>
      <c r="E22" s="17" t="s">
        <v>19</v>
      </c>
    </row>
    <row r="23" spans="1:5" x14ac:dyDescent="0.25">
      <c r="A23" s="13" t="s">
        <v>45</v>
      </c>
      <c r="B23" s="14" t="s">
        <v>78</v>
      </c>
      <c r="C23" s="15">
        <v>1</v>
      </c>
      <c r="D23" s="16" t="s">
        <v>79</v>
      </c>
      <c r="E23" s="17" t="s">
        <v>19</v>
      </c>
    </row>
    <row r="24" spans="1:5" x14ac:dyDescent="0.25">
      <c r="A24" s="13" t="s">
        <v>45</v>
      </c>
      <c r="B24" s="14" t="s">
        <v>80</v>
      </c>
      <c r="C24" s="18">
        <v>1</v>
      </c>
      <c r="D24" s="16" t="s">
        <v>81</v>
      </c>
      <c r="E24" s="17" t="s">
        <v>46</v>
      </c>
    </row>
    <row r="25" spans="1:5" x14ac:dyDescent="0.25">
      <c r="A25" s="13" t="s">
        <v>82</v>
      </c>
      <c r="B25" s="14" t="s">
        <v>39</v>
      </c>
      <c r="C25" s="18">
        <v>5</v>
      </c>
      <c r="D25" s="16" t="s">
        <v>40</v>
      </c>
      <c r="E25" s="17" t="s">
        <v>23</v>
      </c>
    </row>
    <row r="26" spans="1:5" x14ac:dyDescent="0.25">
      <c r="A26" s="13" t="s">
        <v>83</v>
      </c>
      <c r="B26" s="14" t="s">
        <v>84</v>
      </c>
      <c r="C26" s="18">
        <v>5</v>
      </c>
      <c r="D26" s="16" t="s">
        <v>85</v>
      </c>
      <c r="E26" s="17" t="s">
        <v>11</v>
      </c>
    </row>
    <row r="27" spans="1:5" x14ac:dyDescent="0.25">
      <c r="A27" s="13" t="s">
        <v>83</v>
      </c>
      <c r="B27" s="14" t="s">
        <v>86</v>
      </c>
      <c r="C27" s="18">
        <v>3</v>
      </c>
      <c r="D27" s="16" t="s">
        <v>87</v>
      </c>
      <c r="E27" s="17" t="s">
        <v>11</v>
      </c>
    </row>
    <row r="28" spans="1:5" x14ac:dyDescent="0.25">
      <c r="A28" s="13" t="s">
        <v>83</v>
      </c>
      <c r="B28" s="14" t="s">
        <v>88</v>
      </c>
      <c r="C28" s="18">
        <v>1</v>
      </c>
      <c r="D28" s="16" t="s">
        <v>89</v>
      </c>
      <c r="E28" s="17" t="s">
        <v>11</v>
      </c>
    </row>
    <row r="29" spans="1:5" x14ac:dyDescent="0.25">
      <c r="A29" s="13" t="s">
        <v>83</v>
      </c>
      <c r="B29" s="14" t="s">
        <v>90</v>
      </c>
      <c r="C29" s="18">
        <v>5</v>
      </c>
      <c r="D29" s="16" t="s">
        <v>91</v>
      </c>
      <c r="E29" s="17" t="s">
        <v>11</v>
      </c>
    </row>
    <row r="30" spans="1:5" x14ac:dyDescent="0.25">
      <c r="A30" s="13" t="s">
        <v>83</v>
      </c>
      <c r="B30" s="14" t="s">
        <v>92</v>
      </c>
      <c r="C30" s="18">
        <v>3</v>
      </c>
      <c r="D30" s="16" t="s">
        <v>93</v>
      </c>
      <c r="E30" s="17" t="s">
        <v>11</v>
      </c>
    </row>
    <row r="31" spans="1:5" x14ac:dyDescent="0.25">
      <c r="A31" s="13" t="s">
        <v>83</v>
      </c>
      <c r="B31" s="14" t="s">
        <v>94</v>
      </c>
      <c r="C31" s="18">
        <v>1</v>
      </c>
      <c r="D31" s="16" t="s">
        <v>95</v>
      </c>
      <c r="E31" s="17" t="s">
        <v>96</v>
      </c>
    </row>
    <row r="32" spans="1:5" ht="18.75" x14ac:dyDescent="0.3">
      <c r="A32" s="54" t="s">
        <v>97</v>
      </c>
      <c r="B32" s="55"/>
      <c r="C32" s="55"/>
      <c r="D32" s="55"/>
      <c r="E32" s="56"/>
    </row>
    <row r="33" spans="1:5" ht="15.75" x14ac:dyDescent="0.25">
      <c r="A33" s="10" t="s">
        <v>55</v>
      </c>
      <c r="B33" s="57" t="s">
        <v>57</v>
      </c>
      <c r="C33" s="57"/>
      <c r="D33" s="57"/>
      <c r="E33" s="12" t="s">
        <v>98</v>
      </c>
    </row>
    <row r="34" spans="1:5" ht="31.5" customHeight="1" x14ac:dyDescent="0.25">
      <c r="A34" s="13" t="s">
        <v>59</v>
      </c>
      <c r="B34" s="58" t="s">
        <v>99</v>
      </c>
      <c r="C34" s="58"/>
      <c r="D34" s="58"/>
      <c r="E34" s="17" t="s">
        <v>100</v>
      </c>
    </row>
    <row r="35" spans="1:5" ht="31.5" customHeight="1" x14ac:dyDescent="0.25">
      <c r="A35" s="13" t="s">
        <v>101</v>
      </c>
      <c r="B35" s="58" t="s">
        <v>102</v>
      </c>
      <c r="C35" s="58"/>
      <c r="D35" s="58"/>
      <c r="E35" s="17" t="s">
        <v>100</v>
      </c>
    </row>
    <row r="36" spans="1:5" ht="31.5" customHeight="1" x14ac:dyDescent="0.25">
      <c r="A36" s="13" t="s">
        <v>103</v>
      </c>
      <c r="B36" s="58" t="s">
        <v>104</v>
      </c>
      <c r="C36" s="58"/>
      <c r="D36" s="58"/>
      <c r="E36" s="17" t="s">
        <v>105</v>
      </c>
    </row>
    <row r="37" spans="1:5" ht="18.75" x14ac:dyDescent="0.3">
      <c r="A37" s="54" t="s">
        <v>106</v>
      </c>
      <c r="B37" s="55"/>
      <c r="C37" s="55"/>
      <c r="D37" s="55"/>
      <c r="E37" s="56"/>
    </row>
    <row r="38" spans="1:5" ht="15.75" x14ac:dyDescent="0.25">
      <c r="A38" s="10" t="s">
        <v>55</v>
      </c>
      <c r="B38" s="11" t="s">
        <v>56</v>
      </c>
      <c r="C38" s="1" t="s">
        <v>57</v>
      </c>
      <c r="D38" s="11" t="s">
        <v>58</v>
      </c>
      <c r="E38" s="12" t="s">
        <v>4</v>
      </c>
    </row>
    <row r="39" spans="1:5" x14ac:dyDescent="0.25">
      <c r="A39" s="13" t="s">
        <v>107</v>
      </c>
      <c r="B39" s="21" t="s">
        <v>108</v>
      </c>
      <c r="C39" s="22">
        <v>2</v>
      </c>
      <c r="D39" s="16" t="s">
        <v>109</v>
      </c>
      <c r="E39" s="17" t="s">
        <v>11</v>
      </c>
    </row>
    <row r="40" spans="1:5" x14ac:dyDescent="0.25">
      <c r="A40" s="13" t="s">
        <v>110</v>
      </c>
      <c r="B40" s="21" t="s">
        <v>108</v>
      </c>
      <c r="C40" s="22">
        <v>2</v>
      </c>
      <c r="D40" s="16" t="s">
        <v>111</v>
      </c>
      <c r="E40" s="17" t="s">
        <v>112</v>
      </c>
    </row>
    <row r="41" spans="1:5" x14ac:dyDescent="0.25">
      <c r="A41" s="13" t="s">
        <v>113</v>
      </c>
      <c r="B41" s="21" t="s">
        <v>108</v>
      </c>
      <c r="C41" s="22">
        <v>2</v>
      </c>
      <c r="D41" s="16" t="s">
        <v>114</v>
      </c>
      <c r="E41" s="17" t="s">
        <v>23</v>
      </c>
    </row>
    <row r="42" spans="1:5" x14ac:dyDescent="0.25">
      <c r="A42" s="13" t="s">
        <v>115</v>
      </c>
      <c r="B42" s="21" t="s">
        <v>108</v>
      </c>
      <c r="C42" s="22">
        <v>2</v>
      </c>
      <c r="D42" s="16" t="s">
        <v>116</v>
      </c>
      <c r="E42" s="17" t="s">
        <v>75</v>
      </c>
    </row>
    <row r="43" spans="1:5" x14ac:dyDescent="0.25">
      <c r="A43" s="13" t="s">
        <v>117</v>
      </c>
      <c r="B43" s="21" t="s">
        <v>108</v>
      </c>
      <c r="C43" s="22">
        <v>2</v>
      </c>
      <c r="D43" s="16" t="s">
        <v>40</v>
      </c>
      <c r="E43" s="17" t="s">
        <v>23</v>
      </c>
    </row>
    <row r="44" spans="1:5" x14ac:dyDescent="0.25">
      <c r="A44" s="13" t="s">
        <v>118</v>
      </c>
      <c r="B44" s="21" t="s">
        <v>108</v>
      </c>
      <c r="C44" s="22">
        <v>2</v>
      </c>
      <c r="D44" s="16" t="s">
        <v>119</v>
      </c>
      <c r="E44" s="17" t="s">
        <v>19</v>
      </c>
    </row>
    <row r="45" spans="1:5" x14ac:dyDescent="0.25">
      <c r="A45" s="13" t="s">
        <v>120</v>
      </c>
      <c r="B45" s="21" t="s">
        <v>108</v>
      </c>
      <c r="C45" s="22">
        <v>2</v>
      </c>
      <c r="D45" s="16" t="s">
        <v>121</v>
      </c>
      <c r="E45" s="17" t="s">
        <v>75</v>
      </c>
    </row>
    <row r="46" spans="1:5" x14ac:dyDescent="0.25">
      <c r="A46" s="13" t="s">
        <v>122</v>
      </c>
      <c r="B46" s="21" t="s">
        <v>108</v>
      </c>
      <c r="C46" s="22">
        <v>2</v>
      </c>
      <c r="D46" s="16" t="s">
        <v>123</v>
      </c>
      <c r="E46" s="17" t="s">
        <v>23</v>
      </c>
    </row>
    <row r="47" spans="1:5" x14ac:dyDescent="0.25">
      <c r="A47" s="13" t="s">
        <v>124</v>
      </c>
      <c r="B47" s="21" t="s">
        <v>108</v>
      </c>
      <c r="C47" s="22">
        <v>2</v>
      </c>
      <c r="D47" s="16" t="s">
        <v>125</v>
      </c>
      <c r="E47" s="17" t="s">
        <v>75</v>
      </c>
    </row>
    <row r="48" spans="1:5" x14ac:dyDescent="0.25">
      <c r="A48" s="13" t="s">
        <v>126</v>
      </c>
      <c r="B48" s="21" t="s">
        <v>108</v>
      </c>
      <c r="C48" s="22">
        <v>2</v>
      </c>
      <c r="D48" s="16" t="s">
        <v>114</v>
      </c>
      <c r="E48" s="17" t="s">
        <v>23</v>
      </c>
    </row>
    <row r="49" spans="1:5" x14ac:dyDescent="0.25">
      <c r="A49" s="13" t="s">
        <v>127</v>
      </c>
      <c r="B49" s="21" t="s">
        <v>108</v>
      </c>
      <c r="C49" s="22">
        <v>2</v>
      </c>
      <c r="D49" s="16" t="s">
        <v>128</v>
      </c>
      <c r="E49" s="17" t="s">
        <v>96</v>
      </c>
    </row>
    <row r="50" spans="1:5" x14ac:dyDescent="0.25">
      <c r="A50" s="13" t="s">
        <v>129</v>
      </c>
      <c r="B50" s="21" t="s">
        <v>108</v>
      </c>
      <c r="C50" s="22">
        <v>2</v>
      </c>
      <c r="D50" s="16" t="s">
        <v>116</v>
      </c>
      <c r="E50" s="17" t="s">
        <v>75</v>
      </c>
    </row>
    <row r="51" spans="1:5" ht="21.75" customHeight="1" x14ac:dyDescent="0.3">
      <c r="A51" s="47" t="s">
        <v>130</v>
      </c>
      <c r="B51" s="48"/>
      <c r="C51" s="48"/>
      <c r="D51" s="48"/>
      <c r="E51" s="48"/>
    </row>
    <row r="52" spans="1:5" ht="13.5" customHeight="1" x14ac:dyDescent="0.25">
      <c r="A52" s="10" t="s">
        <v>131</v>
      </c>
      <c r="B52" s="23" t="s">
        <v>59</v>
      </c>
      <c r="C52" s="23" t="s">
        <v>132</v>
      </c>
      <c r="D52" s="23" t="s">
        <v>133</v>
      </c>
      <c r="E52" s="23" t="s">
        <v>134</v>
      </c>
    </row>
    <row r="53" spans="1:5" ht="13.5" customHeight="1" x14ac:dyDescent="0.25">
      <c r="A53" s="13" t="s">
        <v>112</v>
      </c>
      <c r="B53" s="7">
        <v>8</v>
      </c>
      <c r="C53" s="7">
        <v>11</v>
      </c>
      <c r="D53" s="7"/>
      <c r="E53" s="7">
        <v>2</v>
      </c>
    </row>
    <row r="54" spans="1:5" ht="13.5" customHeight="1" x14ac:dyDescent="0.25">
      <c r="A54" s="13" t="s">
        <v>19</v>
      </c>
      <c r="B54" s="7">
        <v>15</v>
      </c>
      <c r="C54" s="7">
        <v>20</v>
      </c>
      <c r="D54" s="7">
        <v>16</v>
      </c>
      <c r="E54" s="7">
        <v>13</v>
      </c>
    </row>
    <row r="55" spans="1:5" ht="13.5" customHeight="1" x14ac:dyDescent="0.25">
      <c r="A55" s="13" t="s">
        <v>46</v>
      </c>
      <c r="B55" s="7">
        <v>1</v>
      </c>
      <c r="C55" s="7">
        <v>5</v>
      </c>
      <c r="D55" s="7">
        <v>2</v>
      </c>
      <c r="E55" s="7">
        <v>9</v>
      </c>
    </row>
    <row r="56" spans="1:5" ht="13.5" customHeight="1" x14ac:dyDescent="0.25">
      <c r="A56" s="13" t="s">
        <v>35</v>
      </c>
      <c r="B56" s="7">
        <v>6</v>
      </c>
      <c r="C56" s="7">
        <v>4</v>
      </c>
      <c r="D56" s="7"/>
      <c r="E56" s="7"/>
    </row>
    <row r="57" spans="1:5" ht="13.5" customHeight="1" x14ac:dyDescent="0.25">
      <c r="A57" s="13" t="s">
        <v>135</v>
      </c>
      <c r="B57" s="7">
        <v>13</v>
      </c>
      <c r="C57" s="7">
        <v>7</v>
      </c>
      <c r="D57" s="7"/>
      <c r="E57" s="7">
        <v>3</v>
      </c>
    </row>
    <row r="58" spans="1:5" ht="13.5" customHeight="1" x14ac:dyDescent="0.25">
      <c r="A58" s="13" t="s">
        <v>27</v>
      </c>
      <c r="B58" s="7">
        <v>7</v>
      </c>
      <c r="C58" s="7">
        <v>2</v>
      </c>
      <c r="D58" s="7">
        <v>1</v>
      </c>
      <c r="E58" s="7">
        <v>5</v>
      </c>
    </row>
    <row r="59" spans="1:5" ht="13.5" customHeight="1" x14ac:dyDescent="0.25">
      <c r="A59" s="13" t="s">
        <v>75</v>
      </c>
      <c r="B59" s="7">
        <v>5</v>
      </c>
      <c r="C59" s="7">
        <v>13</v>
      </c>
      <c r="D59" s="7">
        <v>1</v>
      </c>
      <c r="E59" s="7">
        <v>9</v>
      </c>
    </row>
    <row r="60" spans="1:5" ht="13.5" customHeight="1" x14ac:dyDescent="0.25">
      <c r="A60" s="13" t="s">
        <v>15</v>
      </c>
      <c r="B60" s="7">
        <v>3</v>
      </c>
      <c r="C60" s="7"/>
      <c r="D60" s="7"/>
      <c r="E60" s="7"/>
    </row>
    <row r="61" spans="1:5" ht="13.5" customHeight="1" x14ac:dyDescent="0.25">
      <c r="A61" s="13" t="s">
        <v>23</v>
      </c>
      <c r="B61" s="7">
        <v>18</v>
      </c>
      <c r="C61" s="7">
        <v>13</v>
      </c>
      <c r="D61" s="7">
        <v>4</v>
      </c>
      <c r="E61" s="7">
        <v>18</v>
      </c>
    </row>
    <row r="62" spans="1:5" ht="13.5" customHeight="1" x14ac:dyDescent="0.25">
      <c r="A62" s="13" t="s">
        <v>11</v>
      </c>
      <c r="B62" s="7">
        <v>32</v>
      </c>
      <c r="C62" s="7">
        <v>13</v>
      </c>
      <c r="D62" s="7">
        <v>6</v>
      </c>
      <c r="E62" s="7">
        <v>22</v>
      </c>
    </row>
    <row r="63" spans="1:5" ht="13.5" customHeight="1" thickBot="1" x14ac:dyDescent="0.3">
      <c r="A63" s="24" t="s">
        <v>136</v>
      </c>
      <c r="B63" s="7">
        <v>8</v>
      </c>
      <c r="C63" s="7">
        <v>13</v>
      </c>
      <c r="D63" s="7">
        <v>1</v>
      </c>
      <c r="E63" s="7">
        <v>5</v>
      </c>
    </row>
    <row r="64" spans="1:5" x14ac:dyDescent="0.25">
      <c r="A64" s="25" t="s">
        <v>137</v>
      </c>
      <c r="B64" s="7">
        <v>0</v>
      </c>
      <c r="C64" s="7"/>
      <c r="D64" s="7"/>
      <c r="E64" s="7"/>
    </row>
    <row r="65" spans="1:5" ht="18.75" x14ac:dyDescent="0.3">
      <c r="A65" s="49" t="s">
        <v>138</v>
      </c>
      <c r="B65" s="50"/>
      <c r="C65" s="50"/>
      <c r="D65" s="50"/>
      <c r="E65" s="51"/>
    </row>
    <row r="66" spans="1:5" ht="15.75" x14ac:dyDescent="0.25">
      <c r="A66" s="10" t="s">
        <v>131</v>
      </c>
      <c r="B66" s="11" t="s">
        <v>139</v>
      </c>
      <c r="C66" s="1" t="s">
        <v>140</v>
      </c>
      <c r="D66" s="11" t="s">
        <v>141</v>
      </c>
      <c r="E66" s="12" t="s">
        <v>142</v>
      </c>
    </row>
    <row r="67" spans="1:5" x14ac:dyDescent="0.25">
      <c r="A67" s="13" t="s">
        <v>112</v>
      </c>
      <c r="B67" s="16">
        <f>SUM(B53+C53+E53+D53)</f>
        <v>21</v>
      </c>
      <c r="C67" s="26">
        <v>10</v>
      </c>
      <c r="D67" s="35">
        <f t="shared" ref="D67:D74" si="0">SUM(B67/C67)</f>
        <v>2.1</v>
      </c>
      <c r="E67" s="17" t="s">
        <v>146</v>
      </c>
    </row>
    <row r="68" spans="1:5" x14ac:dyDescent="0.25">
      <c r="A68" s="13" t="s">
        <v>19</v>
      </c>
      <c r="B68" s="16">
        <f>SUM(B54+C54+E54+D54)</f>
        <v>64</v>
      </c>
      <c r="C68" s="26">
        <v>35</v>
      </c>
      <c r="D68" s="35">
        <f t="shared" si="0"/>
        <v>1.8285714285714285</v>
      </c>
      <c r="E68" s="17" t="s">
        <v>144</v>
      </c>
    </row>
    <row r="69" spans="1:5" x14ac:dyDescent="0.25">
      <c r="A69" s="13" t="s">
        <v>46</v>
      </c>
      <c r="B69" s="16">
        <f>SUM(B55+C55+E55+D55)</f>
        <v>17</v>
      </c>
      <c r="C69" s="26">
        <v>18</v>
      </c>
      <c r="D69" s="35">
        <f t="shared" si="0"/>
        <v>0.94444444444444442</v>
      </c>
      <c r="E69" s="17" t="s">
        <v>145</v>
      </c>
    </row>
    <row r="70" spans="1:5" x14ac:dyDescent="0.25">
      <c r="A70" s="13" t="s">
        <v>135</v>
      </c>
      <c r="B70" s="16">
        <f>SUM(B57+C57+E57+D57)</f>
        <v>23</v>
      </c>
      <c r="C70" s="26">
        <v>10</v>
      </c>
      <c r="D70" s="35">
        <f t="shared" si="0"/>
        <v>2.2999999999999998</v>
      </c>
      <c r="E70" s="17" t="s">
        <v>150</v>
      </c>
    </row>
    <row r="71" spans="1:5" x14ac:dyDescent="0.25">
      <c r="A71" s="13" t="s">
        <v>75</v>
      </c>
      <c r="B71" s="16">
        <f>SUM(B59+C59+E59+D59)</f>
        <v>28</v>
      </c>
      <c r="C71" s="26">
        <v>10</v>
      </c>
      <c r="D71" s="35">
        <f t="shared" si="0"/>
        <v>2.8</v>
      </c>
      <c r="E71" s="17" t="s">
        <v>147</v>
      </c>
    </row>
    <row r="72" spans="1:5" x14ac:dyDescent="0.25">
      <c r="A72" s="13" t="s">
        <v>23</v>
      </c>
      <c r="B72" s="16">
        <f>SUM(B61+C61+E61+D61)</f>
        <v>53</v>
      </c>
      <c r="C72" s="26">
        <v>16</v>
      </c>
      <c r="D72" s="35">
        <f t="shared" si="0"/>
        <v>3.3125</v>
      </c>
      <c r="E72" s="17" t="s">
        <v>148</v>
      </c>
    </row>
    <row r="73" spans="1:5" x14ac:dyDescent="0.25">
      <c r="A73" s="13" t="s">
        <v>11</v>
      </c>
      <c r="B73" s="16">
        <f>SUM(B62+C62+E62+D62)</f>
        <v>73</v>
      </c>
      <c r="C73" s="26">
        <v>18</v>
      </c>
      <c r="D73" s="35">
        <f t="shared" si="0"/>
        <v>4.0555555555555554</v>
      </c>
      <c r="E73" s="17" t="s">
        <v>149</v>
      </c>
    </row>
    <row r="74" spans="1:5" ht="15.75" thickBot="1" x14ac:dyDescent="0.3">
      <c r="A74" s="24" t="s">
        <v>136</v>
      </c>
      <c r="B74" s="16">
        <f>SUM(B63+C63+E63+D63)</f>
        <v>27</v>
      </c>
      <c r="C74" s="27">
        <v>12</v>
      </c>
      <c r="D74" s="35">
        <f t="shared" si="0"/>
        <v>2.25</v>
      </c>
      <c r="E74" s="28" t="s">
        <v>143</v>
      </c>
    </row>
    <row r="75" spans="1:5" ht="18.75" x14ac:dyDescent="0.3">
      <c r="A75" s="52" t="s">
        <v>151</v>
      </c>
      <c r="B75" s="53"/>
      <c r="C75" s="53"/>
      <c r="D75" s="53"/>
      <c r="E75" s="53"/>
    </row>
    <row r="76" spans="1:5" x14ac:dyDescent="0.25">
      <c r="A76" s="29" t="s">
        <v>137</v>
      </c>
      <c r="B76" s="16">
        <f>SUM(B64+C64+E64+D64)</f>
        <v>0</v>
      </c>
      <c r="C76" s="30">
        <v>1</v>
      </c>
      <c r="D76" s="36">
        <f t="shared" ref="D76" si="1">SUM(B76/C76)</f>
        <v>0</v>
      </c>
      <c r="E76" s="31" t="s">
        <v>150</v>
      </c>
    </row>
    <row r="77" spans="1:5" x14ac:dyDescent="0.25">
      <c r="A77" s="32" t="s">
        <v>15</v>
      </c>
      <c r="B77" s="16">
        <f>SUM(B60+C60+E60+D60)</f>
        <v>3</v>
      </c>
      <c r="C77" s="33">
        <v>2</v>
      </c>
      <c r="D77" s="36">
        <f>SUM(B77/C77)</f>
        <v>1.5</v>
      </c>
      <c r="E77" s="34" t="s">
        <v>147</v>
      </c>
    </row>
    <row r="78" spans="1:5" x14ac:dyDescent="0.25">
      <c r="A78" s="32" t="s">
        <v>27</v>
      </c>
      <c r="B78" s="16">
        <f>SUM(B58+C58+E58+D58)</f>
        <v>15</v>
      </c>
      <c r="C78" s="33">
        <v>4</v>
      </c>
      <c r="D78" s="36">
        <f>SUM(B78/C78)</f>
        <v>3.75</v>
      </c>
      <c r="E78" s="34" t="s">
        <v>149</v>
      </c>
    </row>
    <row r="79" spans="1:5" x14ac:dyDescent="0.25">
      <c r="A79" s="32" t="s">
        <v>35</v>
      </c>
      <c r="B79" s="16">
        <f>SUM(B56+C56+E56+D56)</f>
        <v>10</v>
      </c>
      <c r="C79" s="33">
        <v>3</v>
      </c>
      <c r="D79" s="36">
        <f>SUM(B79/C79)</f>
        <v>3.3333333333333335</v>
      </c>
      <c r="E79" s="34" t="s">
        <v>148</v>
      </c>
    </row>
  </sheetData>
  <mergeCells count="15">
    <mergeCell ref="A51:E51"/>
    <mergeCell ref="A65:E65"/>
    <mergeCell ref="A75:E75"/>
    <mergeCell ref="A32:E32"/>
    <mergeCell ref="B33:D33"/>
    <mergeCell ref="B34:D34"/>
    <mergeCell ref="B35:D35"/>
    <mergeCell ref="B36:D36"/>
    <mergeCell ref="A37:E37"/>
    <mergeCell ref="A9:E9"/>
    <mergeCell ref="A1:E1"/>
    <mergeCell ref="A2:E2"/>
    <mergeCell ref="A3:E3"/>
    <mergeCell ref="A4:E4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Cups and Trophy Winners</vt:lpstr>
      <vt:lpstr>Best Regional Team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smartit.admin</dc:creator>
  <cp:lastModifiedBy>User</cp:lastModifiedBy>
  <dcterms:created xsi:type="dcterms:W3CDTF">2017-10-10T00:14:36Z</dcterms:created>
  <dcterms:modified xsi:type="dcterms:W3CDTF">2017-10-11T23:17:27Z</dcterms:modified>
</cp:coreProperties>
</file>